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User\Desktop\안기웅\2025년\9. 공무용차량\4. 홈페이지 공시\"/>
    </mc:Choice>
  </mc:AlternateContent>
  <xr:revisionPtr revIDLastSave="0" documentId="13_ncr:1_{81DC8011-B3A8-493F-8383-EDDE05417295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1. 정수현황" sheetId="1" r:id="rId1"/>
    <sheet name="2. 정수증감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0" i="2" l="1"/>
  <c r="S10" i="2"/>
  <c r="N10" i="2"/>
  <c r="I10" i="2"/>
  <c r="D10" i="2"/>
  <c r="X9" i="2"/>
  <c r="S9" i="2"/>
  <c r="N9" i="2"/>
  <c r="I9" i="2"/>
  <c r="D9" i="2"/>
  <c r="C9" i="2" s="1"/>
  <c r="AB8" i="2"/>
  <c r="X8" i="2" s="1"/>
  <c r="AA8" i="2"/>
  <c r="Z8" i="2"/>
  <c r="Y8" i="2"/>
  <c r="W8" i="2"/>
  <c r="V8" i="2"/>
  <c r="U8" i="2"/>
  <c r="T8" i="2"/>
  <c r="S8" i="2" s="1"/>
  <c r="R8" i="2"/>
  <c r="Q8" i="2"/>
  <c r="P8" i="2"/>
  <c r="N8" i="2" s="1"/>
  <c r="O8" i="2"/>
  <c r="M8" i="2"/>
  <c r="L8" i="2"/>
  <c r="K8" i="2"/>
  <c r="J8" i="2"/>
  <c r="I8" i="2" s="1"/>
  <c r="H8" i="2"/>
  <c r="G8" i="2"/>
  <c r="F8" i="2"/>
  <c r="E8" i="2"/>
  <c r="D8" i="2" s="1"/>
  <c r="C10" i="2" l="1"/>
  <c r="C8" i="2"/>
</calcChain>
</file>

<file path=xl/sharedStrings.xml><?xml version="1.0" encoding="utf-8"?>
<sst xmlns="http://schemas.openxmlformats.org/spreadsheetml/2006/main" count="75" uniqueCount="42">
  <si>
    <t>* 작성기준 : 2023.12.31.</t>
  </si>
  <si>
    <t>(단위 : 대)</t>
    <phoneticPr fontId="3" type="noConversion"/>
  </si>
  <si>
    <t>기관명</t>
    <phoneticPr fontId="3" type="noConversion"/>
  </si>
  <si>
    <t>합계</t>
    <phoneticPr fontId="3" type="noConversion"/>
  </si>
  <si>
    <t>승용(전용)</t>
    <phoneticPr fontId="3" type="noConversion"/>
  </si>
  <si>
    <t>승용(업무용)</t>
    <phoneticPr fontId="3" type="noConversion"/>
  </si>
  <si>
    <t>승합용</t>
    <phoneticPr fontId="3" type="noConversion"/>
  </si>
  <si>
    <t>화물용</t>
    <phoneticPr fontId="3" type="noConversion"/>
  </si>
  <si>
    <t>특수용</t>
    <phoneticPr fontId="3" type="noConversion"/>
  </si>
  <si>
    <t>소계</t>
    <phoneticPr fontId="3" type="noConversion"/>
  </si>
  <si>
    <t>대형</t>
    <phoneticPr fontId="3" type="noConversion"/>
  </si>
  <si>
    <t>중형</t>
    <phoneticPr fontId="3" type="noConversion"/>
  </si>
  <si>
    <t>소형</t>
    <phoneticPr fontId="3" type="noConversion"/>
  </si>
  <si>
    <t>경형</t>
    <phoneticPr fontId="3" type="noConversion"/>
  </si>
  <si>
    <t>재외동포청</t>
    <phoneticPr fontId="3" type="noConversion"/>
  </si>
  <si>
    <t>[단위 : 대]</t>
  </si>
  <si>
    <t>기관명</t>
    <phoneticPr fontId="3" type="noConversion"/>
  </si>
  <si>
    <t>총 계</t>
    <phoneticPr fontId="3" type="noConversion"/>
  </si>
  <si>
    <t>승용(전용)</t>
    <phoneticPr fontId="3" type="noConversion"/>
  </si>
  <si>
    <t>승용(업무용)</t>
    <phoneticPr fontId="3" type="noConversion"/>
  </si>
  <si>
    <t>승합용</t>
    <phoneticPr fontId="3" type="noConversion"/>
  </si>
  <si>
    <t>화물용</t>
    <phoneticPr fontId="3" type="noConversion"/>
  </si>
  <si>
    <t>특수용</t>
    <phoneticPr fontId="3" type="noConversion"/>
  </si>
  <si>
    <t>소계</t>
    <phoneticPr fontId="3" type="noConversion"/>
  </si>
  <si>
    <t>대형</t>
    <phoneticPr fontId="3" type="noConversion"/>
  </si>
  <si>
    <t>중형</t>
    <phoneticPr fontId="3" type="noConversion"/>
  </si>
  <si>
    <t>소형</t>
    <phoneticPr fontId="3" type="noConversion"/>
  </si>
  <si>
    <t>경형</t>
    <phoneticPr fontId="3" type="noConversion"/>
  </si>
  <si>
    <t>소계</t>
    <phoneticPr fontId="3" type="noConversion"/>
  </si>
  <si>
    <t>소형</t>
    <phoneticPr fontId="3" type="noConversion"/>
  </si>
  <si>
    <t>소계</t>
    <phoneticPr fontId="3" type="noConversion"/>
  </si>
  <si>
    <t>대형</t>
    <phoneticPr fontId="3" type="noConversion"/>
  </si>
  <si>
    <t>중형</t>
    <phoneticPr fontId="3" type="noConversion"/>
  </si>
  <si>
    <t>소계</t>
    <phoneticPr fontId="3" type="noConversion"/>
  </si>
  <si>
    <t>경형</t>
    <phoneticPr fontId="3" type="noConversion"/>
  </si>
  <si>
    <t>소형</t>
    <phoneticPr fontId="3" type="noConversion"/>
  </si>
  <si>
    <t>재외동포청</t>
    <phoneticPr fontId="3" type="noConversion"/>
  </si>
  <si>
    <t>증감</t>
    <phoneticPr fontId="3" type="noConversion"/>
  </si>
  <si>
    <t>23년말</t>
    <phoneticPr fontId="3" type="noConversion"/>
  </si>
  <si>
    <t>22년말</t>
    <phoneticPr fontId="3" type="noConversion"/>
  </si>
  <si>
    <t>2023년도 공무용 차량 정수 현황</t>
    <phoneticPr fontId="3" type="noConversion"/>
  </si>
  <si>
    <t>2023년도 공무용 차량 정수증감 현황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</si>
</sst>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b/>
      <sz val="18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14"/>
      <name val="돋움"/>
      <family val="3"/>
      <charset val="129"/>
    </font>
    <font>
      <b/>
      <sz val="11"/>
      <name val="돋움체"/>
      <family val="3"/>
      <charset val="129"/>
    </font>
    <font>
      <sz val="11"/>
      <color indexed="14"/>
      <name val="돋움"/>
      <family val="3"/>
      <charset val="129"/>
    </font>
    <font>
      <sz val="10"/>
      <name val="돋움"/>
      <family val="3"/>
      <charset val="129"/>
    </font>
    <font>
      <u/>
      <sz val="9.9"/>
      <color indexed="12"/>
      <name val="돋움"/>
      <family val="3"/>
      <charset val="129"/>
    </font>
    <font>
      <sz val="9.9"/>
      <name val="돋움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73">
    <xf numFmtId="0" fontId="0" fillId="0" borderId="0" xfId="0">
      <alignment vertical="center"/>
    </xf>
    <xf numFmtId="0" fontId="4" fillId="0" borderId="0" xfId="0" applyFont="1" applyAlignment="1">
      <alignment horizontal="left"/>
    </xf>
    <xf numFmtId="0" fontId="0" fillId="0" borderId="0" xfId="0" applyAlignment="1"/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Border="1" applyAlignment="1"/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vertical="center"/>
    </xf>
    <xf numFmtId="0" fontId="6" fillId="0" borderId="22" xfId="0" applyFont="1" applyFill="1" applyBorder="1" applyAlignment="1">
      <alignment vertical="center"/>
    </xf>
    <xf numFmtId="0" fontId="6" fillId="0" borderId="23" xfId="0" applyFont="1" applyFill="1" applyBorder="1" applyAlignment="1">
      <alignment vertical="center"/>
    </xf>
    <xf numFmtId="0" fontId="6" fillId="0" borderId="24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6" fillId="0" borderId="26" xfId="0" applyFont="1" applyFill="1" applyBorder="1" applyAlignment="1">
      <alignment vertical="center"/>
    </xf>
    <xf numFmtId="0" fontId="6" fillId="0" borderId="27" xfId="0" applyFont="1" applyFill="1" applyBorder="1" applyAlignment="1">
      <alignment vertical="center"/>
    </xf>
    <xf numFmtId="0" fontId="7" fillId="0" borderId="0" xfId="0" applyFont="1" applyAlignment="1">
      <alignment horizontal="left" shrinkToFit="1"/>
    </xf>
    <xf numFmtId="0" fontId="0" fillId="0" borderId="0" xfId="0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8" fillId="0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0" fillId="0" borderId="0" xfId="1" applyFont="1" applyFill="1" applyBorder="1" applyAlignment="1" applyProtection="1">
      <alignment vertical="center" wrapText="1"/>
    </xf>
    <xf numFmtId="0" fontId="11" fillId="0" borderId="0" xfId="0" applyFont="1" applyBorder="1" applyAlignment="1">
      <alignment vertical="center"/>
    </xf>
    <xf numFmtId="0" fontId="12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4" borderId="29" xfId="0" applyFont="1" applyFill="1" applyBorder="1" applyAlignment="1">
      <alignment horizontal="left" vertical="center"/>
    </xf>
    <xf numFmtId="0" fontId="13" fillId="4" borderId="30" xfId="0" applyFont="1" applyFill="1" applyBorder="1" applyAlignment="1">
      <alignment vertical="center"/>
    </xf>
    <xf numFmtId="0" fontId="13" fillId="4" borderId="31" xfId="0" applyFont="1" applyFill="1" applyBorder="1" applyAlignment="1">
      <alignment vertical="center"/>
    </xf>
    <xf numFmtId="0" fontId="13" fillId="4" borderId="32" xfId="0" applyFont="1" applyFill="1" applyBorder="1" applyAlignment="1">
      <alignment vertical="center"/>
    </xf>
    <xf numFmtId="0" fontId="13" fillId="4" borderId="33" xfId="0" applyFont="1" applyFill="1" applyBorder="1" applyAlignment="1">
      <alignment vertical="center"/>
    </xf>
    <xf numFmtId="0" fontId="13" fillId="4" borderId="29" xfId="0" applyFont="1" applyFill="1" applyBorder="1" applyAlignment="1">
      <alignment vertical="center"/>
    </xf>
    <xf numFmtId="0" fontId="13" fillId="4" borderId="34" xfId="0" applyFont="1" applyFill="1" applyBorder="1" applyAlignment="1">
      <alignment vertical="center"/>
    </xf>
    <xf numFmtId="0" fontId="4" fillId="0" borderId="36" xfId="0" applyFont="1" applyFill="1" applyBorder="1" applyAlignment="1">
      <alignment horizontal="left" vertical="center"/>
    </xf>
    <xf numFmtId="0" fontId="13" fillId="0" borderId="37" xfId="0" applyFont="1" applyFill="1" applyBorder="1" applyAlignment="1">
      <alignment vertical="center"/>
    </xf>
    <xf numFmtId="0" fontId="13" fillId="0" borderId="38" xfId="0" applyFont="1" applyFill="1" applyBorder="1" applyAlignment="1">
      <alignment vertical="center"/>
    </xf>
    <xf numFmtId="0" fontId="13" fillId="0" borderId="36" xfId="0" applyFont="1" applyFill="1" applyBorder="1" applyAlignment="1">
      <alignment vertical="center"/>
    </xf>
    <xf numFmtId="0" fontId="13" fillId="0" borderId="39" xfId="0" applyFont="1" applyFill="1" applyBorder="1" applyAlignment="1">
      <alignment vertical="center"/>
    </xf>
    <xf numFmtId="0" fontId="13" fillId="0" borderId="40" xfId="0" applyFont="1" applyFill="1" applyBorder="1" applyAlignment="1">
      <alignment vertical="center"/>
    </xf>
    <xf numFmtId="0" fontId="13" fillId="0" borderId="41" xfId="0" applyFont="1" applyFill="1" applyBorder="1" applyAlignment="1">
      <alignment vertical="center"/>
    </xf>
    <xf numFmtId="0" fontId="4" fillId="0" borderId="43" xfId="0" applyFont="1" applyFill="1" applyBorder="1" applyAlignment="1">
      <alignment horizontal="left" vertical="center"/>
    </xf>
    <xf numFmtId="0" fontId="13" fillId="0" borderId="44" xfId="0" applyFont="1" applyFill="1" applyBorder="1" applyAlignment="1">
      <alignment vertical="center"/>
    </xf>
    <xf numFmtId="0" fontId="13" fillId="0" borderId="45" xfId="0" applyFont="1" applyFill="1" applyBorder="1" applyAlignment="1">
      <alignment vertical="center"/>
    </xf>
    <xf numFmtId="0" fontId="13" fillId="0" borderId="43" xfId="0" applyFont="1" applyFill="1" applyBorder="1" applyAlignment="1">
      <alignment vertical="center"/>
    </xf>
    <xf numFmtId="0" fontId="13" fillId="0" borderId="46" xfId="0" applyFont="1" applyFill="1" applyBorder="1" applyAlignment="1">
      <alignment vertical="center"/>
    </xf>
    <xf numFmtId="0" fontId="13" fillId="0" borderId="47" xfId="0" applyFont="1" applyFill="1" applyBorder="1" applyAlignment="1">
      <alignment vertical="center"/>
    </xf>
    <xf numFmtId="0" fontId="13" fillId="0" borderId="48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right"/>
    </xf>
    <xf numFmtId="0" fontId="4" fillId="3" borderId="4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8"/>
  <sheetViews>
    <sheetView tabSelected="1" workbookViewId="0">
      <selection activeCell="L17" sqref="L17"/>
    </sheetView>
  </sheetViews>
  <sheetFormatPr defaultRowHeight="16.5" x14ac:dyDescent="0.3"/>
  <cols>
    <col min="1" max="1" width="18.125" customWidth="1"/>
    <col min="2" max="27" width="4.625" customWidth="1"/>
  </cols>
  <sheetData>
    <row r="1" spans="1:27" ht="17.25" thickBot="1" x14ac:dyDescent="0.35"/>
    <row r="2" spans="1:27" ht="27" thickBot="1" x14ac:dyDescent="0.35">
      <c r="A2" s="51" t="s">
        <v>40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3"/>
    </row>
    <row r="3" spans="1:27" x14ac:dyDescent="0.3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thickBot="1" x14ac:dyDescent="0.35">
      <c r="A5" s="3"/>
      <c r="B5" s="4"/>
      <c r="C5" s="4"/>
      <c r="D5" s="4"/>
      <c r="E5" s="4"/>
      <c r="F5" s="5"/>
      <c r="G5" s="5"/>
      <c r="H5" s="5"/>
      <c r="I5" s="5"/>
      <c r="J5" s="5"/>
      <c r="K5" s="5"/>
      <c r="L5" s="5"/>
      <c r="M5" s="5"/>
      <c r="N5" s="5"/>
      <c r="O5" s="2"/>
      <c r="P5" s="5"/>
      <c r="Q5" s="5"/>
      <c r="R5" s="5"/>
      <c r="S5" s="5"/>
      <c r="T5" s="5"/>
      <c r="U5" s="5"/>
      <c r="V5" s="5"/>
      <c r="W5" s="5"/>
      <c r="X5" s="5"/>
      <c r="Y5" s="54" t="s">
        <v>1</v>
      </c>
      <c r="Z5" s="54"/>
      <c r="AA5" s="54"/>
    </row>
    <row r="6" spans="1:27" x14ac:dyDescent="0.3">
      <c r="A6" s="55" t="s">
        <v>2</v>
      </c>
      <c r="B6" s="57" t="s">
        <v>3</v>
      </c>
      <c r="C6" s="59" t="s">
        <v>4</v>
      </c>
      <c r="D6" s="60"/>
      <c r="E6" s="60"/>
      <c r="F6" s="60"/>
      <c r="G6" s="61"/>
      <c r="H6" s="62" t="s">
        <v>5</v>
      </c>
      <c r="I6" s="60"/>
      <c r="J6" s="60"/>
      <c r="K6" s="60"/>
      <c r="L6" s="63"/>
      <c r="M6" s="59" t="s">
        <v>6</v>
      </c>
      <c r="N6" s="60"/>
      <c r="O6" s="60"/>
      <c r="P6" s="60"/>
      <c r="Q6" s="61"/>
      <c r="R6" s="62" t="s">
        <v>7</v>
      </c>
      <c r="S6" s="60"/>
      <c r="T6" s="60"/>
      <c r="U6" s="60"/>
      <c r="V6" s="63"/>
      <c r="W6" s="59" t="s">
        <v>8</v>
      </c>
      <c r="X6" s="60"/>
      <c r="Y6" s="60"/>
      <c r="Z6" s="60"/>
      <c r="AA6" s="64"/>
    </row>
    <row r="7" spans="1:27" ht="17.25" thickBot="1" x14ac:dyDescent="0.35">
      <c r="A7" s="56"/>
      <c r="B7" s="58"/>
      <c r="C7" s="6" t="s">
        <v>9</v>
      </c>
      <c r="D7" s="7" t="s">
        <v>10</v>
      </c>
      <c r="E7" s="7" t="s">
        <v>11</v>
      </c>
      <c r="F7" s="7" t="s">
        <v>12</v>
      </c>
      <c r="G7" s="8" t="s">
        <v>13</v>
      </c>
      <c r="H7" s="9" t="s">
        <v>9</v>
      </c>
      <c r="I7" s="7" t="s">
        <v>10</v>
      </c>
      <c r="J7" s="7" t="s">
        <v>11</v>
      </c>
      <c r="K7" s="7" t="s">
        <v>12</v>
      </c>
      <c r="L7" s="10" t="s">
        <v>13</v>
      </c>
      <c r="M7" s="6" t="s">
        <v>9</v>
      </c>
      <c r="N7" s="7" t="s">
        <v>10</v>
      </c>
      <c r="O7" s="7" t="s">
        <v>11</v>
      </c>
      <c r="P7" s="7" t="s">
        <v>12</v>
      </c>
      <c r="Q7" s="8" t="s">
        <v>13</v>
      </c>
      <c r="R7" s="9" t="s">
        <v>9</v>
      </c>
      <c r="S7" s="7" t="s">
        <v>10</v>
      </c>
      <c r="T7" s="7" t="s">
        <v>11</v>
      </c>
      <c r="U7" s="7" t="s">
        <v>12</v>
      </c>
      <c r="V7" s="10" t="s">
        <v>13</v>
      </c>
      <c r="W7" s="6" t="s">
        <v>9</v>
      </c>
      <c r="X7" s="7" t="s">
        <v>10</v>
      </c>
      <c r="Y7" s="7" t="s">
        <v>11</v>
      </c>
      <c r="Z7" s="7" t="s">
        <v>12</v>
      </c>
      <c r="AA7" s="11" t="s">
        <v>13</v>
      </c>
    </row>
    <row r="8" spans="1:27" ht="35.25" customHeight="1" thickTop="1" thickBot="1" x14ac:dyDescent="0.35">
      <c r="A8" s="12" t="s">
        <v>14</v>
      </c>
      <c r="B8" s="13">
        <v>3</v>
      </c>
      <c r="C8" s="14">
        <v>0</v>
      </c>
      <c r="D8" s="15">
        <v>0</v>
      </c>
      <c r="E8" s="15">
        <v>0</v>
      </c>
      <c r="F8" s="15">
        <v>0</v>
      </c>
      <c r="G8" s="16">
        <v>0</v>
      </c>
      <c r="H8" s="17">
        <v>2</v>
      </c>
      <c r="I8" s="15">
        <v>1</v>
      </c>
      <c r="J8" s="15">
        <v>1</v>
      </c>
      <c r="K8" s="15">
        <v>0</v>
      </c>
      <c r="L8" s="18">
        <v>0</v>
      </c>
      <c r="M8" s="14">
        <v>1</v>
      </c>
      <c r="N8" s="15">
        <v>0</v>
      </c>
      <c r="O8" s="15">
        <v>1</v>
      </c>
      <c r="P8" s="15">
        <v>0</v>
      </c>
      <c r="Q8" s="16">
        <v>0</v>
      </c>
      <c r="R8" s="17">
        <v>0</v>
      </c>
      <c r="S8" s="15">
        <v>0</v>
      </c>
      <c r="T8" s="15">
        <v>0</v>
      </c>
      <c r="U8" s="15">
        <v>0</v>
      </c>
      <c r="V8" s="18">
        <v>0</v>
      </c>
      <c r="W8" s="14">
        <v>0</v>
      </c>
      <c r="X8" s="15">
        <v>0</v>
      </c>
      <c r="Y8" s="15">
        <v>0</v>
      </c>
      <c r="Z8" s="15">
        <v>0</v>
      </c>
      <c r="AA8" s="19">
        <v>0</v>
      </c>
    </row>
  </sheetData>
  <mergeCells count="9">
    <mergeCell ref="A2:AA2"/>
    <mergeCell ref="Y5:AA5"/>
    <mergeCell ref="A6:A7"/>
    <mergeCell ref="B6:B7"/>
    <mergeCell ref="C6:G6"/>
    <mergeCell ref="H6:L6"/>
    <mergeCell ref="M6:Q6"/>
    <mergeCell ref="R6:V6"/>
    <mergeCell ref="W6:AA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10"/>
  <sheetViews>
    <sheetView workbookViewId="0">
      <selection activeCell="E23" sqref="E23"/>
    </sheetView>
  </sheetViews>
  <sheetFormatPr defaultRowHeight="16.5" x14ac:dyDescent="0.3"/>
  <cols>
    <col min="1" max="1" width="17.875" customWidth="1"/>
    <col min="3" max="28" width="4.625" customWidth="1"/>
  </cols>
  <sheetData>
    <row r="1" spans="1:28" ht="17.25" thickBot="1" x14ac:dyDescent="0.35"/>
    <row r="2" spans="1:28" ht="27" thickBot="1" x14ac:dyDescent="0.35">
      <c r="A2" s="68" t="s">
        <v>41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70"/>
    </row>
    <row r="3" spans="1:28" x14ac:dyDescent="0.15">
      <c r="A3" s="1" t="s">
        <v>0</v>
      </c>
      <c r="B3" s="20"/>
      <c r="C3" s="20"/>
      <c r="D3" s="21"/>
      <c r="E3" s="21"/>
      <c r="F3" s="21"/>
      <c r="G3" s="22"/>
      <c r="H3" s="23"/>
      <c r="I3" s="21"/>
      <c r="J3" s="21"/>
      <c r="K3" s="21"/>
      <c r="L3" s="24"/>
      <c r="M3" s="21"/>
      <c r="N3" s="21"/>
      <c r="O3" s="21"/>
      <c r="P3" s="25"/>
      <c r="Q3" s="23"/>
      <c r="R3" s="21"/>
      <c r="S3" s="21"/>
      <c r="T3" s="21"/>
      <c r="U3" s="21"/>
      <c r="V3" s="21"/>
      <c r="W3" s="26"/>
      <c r="X3" s="27"/>
      <c r="Y3" s="27"/>
      <c r="Z3" s="27"/>
      <c r="AA3" s="27"/>
      <c r="AB3" s="27"/>
    </row>
    <row r="4" spans="1:28" x14ac:dyDescent="0.15">
      <c r="A4" s="28"/>
      <c r="B4" s="20"/>
      <c r="C4" s="20"/>
      <c r="D4" s="21"/>
      <c r="E4" s="21"/>
      <c r="F4" s="21"/>
      <c r="G4" s="22"/>
      <c r="H4" s="23"/>
      <c r="I4" s="21"/>
      <c r="J4" s="21"/>
      <c r="K4" s="21"/>
      <c r="L4" s="24"/>
      <c r="M4" s="21"/>
      <c r="N4" s="21"/>
      <c r="O4" s="21"/>
      <c r="P4" s="25"/>
      <c r="Q4" s="23"/>
      <c r="R4" s="21"/>
      <c r="S4" s="21"/>
      <c r="T4" s="21"/>
      <c r="U4" s="21"/>
      <c r="V4" s="21"/>
      <c r="W4" s="26"/>
      <c r="X4" s="27"/>
      <c r="Y4" s="27"/>
      <c r="Z4" s="27"/>
      <c r="AA4" s="27"/>
      <c r="AB4" s="27"/>
    </row>
    <row r="5" spans="1:28" ht="17.25" thickBot="1" x14ac:dyDescent="0.35">
      <c r="A5" s="29"/>
      <c r="B5" s="29"/>
      <c r="C5" s="29"/>
      <c r="D5" s="29"/>
      <c r="E5" s="29"/>
      <c r="F5" s="29"/>
      <c r="G5" s="21"/>
      <c r="H5" s="21"/>
      <c r="I5" s="21"/>
      <c r="J5" s="21"/>
      <c r="K5" s="21"/>
      <c r="L5" s="21"/>
      <c r="M5" s="21"/>
      <c r="N5" s="21"/>
      <c r="O5" s="21"/>
      <c r="P5" s="25"/>
      <c r="Q5" s="21"/>
      <c r="R5" s="21"/>
      <c r="S5" s="21"/>
      <c r="T5" s="21"/>
      <c r="U5" s="21"/>
      <c r="V5" s="21"/>
      <c r="W5" s="21"/>
      <c r="X5" s="21"/>
      <c r="Y5" s="21"/>
      <c r="Z5" s="25"/>
      <c r="AA5" s="21" t="s">
        <v>15</v>
      </c>
      <c r="AB5" s="21"/>
    </row>
    <row r="6" spans="1:28" ht="18" customHeight="1" x14ac:dyDescent="0.3">
      <c r="A6" s="55" t="s">
        <v>16</v>
      </c>
      <c r="B6" s="62" t="s">
        <v>17</v>
      </c>
      <c r="C6" s="63"/>
      <c r="D6" s="59" t="s">
        <v>18</v>
      </c>
      <c r="E6" s="60"/>
      <c r="F6" s="60"/>
      <c r="G6" s="60"/>
      <c r="H6" s="61"/>
      <c r="I6" s="62" t="s">
        <v>19</v>
      </c>
      <c r="J6" s="60"/>
      <c r="K6" s="60"/>
      <c r="L6" s="60"/>
      <c r="M6" s="63"/>
      <c r="N6" s="59" t="s">
        <v>20</v>
      </c>
      <c r="O6" s="60"/>
      <c r="P6" s="60"/>
      <c r="Q6" s="60"/>
      <c r="R6" s="61"/>
      <c r="S6" s="59" t="s">
        <v>21</v>
      </c>
      <c r="T6" s="60"/>
      <c r="U6" s="60"/>
      <c r="V6" s="60"/>
      <c r="W6" s="61"/>
      <c r="X6" s="62" t="s">
        <v>22</v>
      </c>
      <c r="Y6" s="60"/>
      <c r="Z6" s="60"/>
      <c r="AA6" s="60"/>
      <c r="AB6" s="64"/>
    </row>
    <row r="7" spans="1:28" ht="18" customHeight="1" thickBot="1" x14ac:dyDescent="0.35">
      <c r="A7" s="56"/>
      <c r="B7" s="71"/>
      <c r="C7" s="72"/>
      <c r="D7" s="6" t="s">
        <v>23</v>
      </c>
      <c r="E7" s="7" t="s">
        <v>24</v>
      </c>
      <c r="F7" s="7" t="s">
        <v>25</v>
      </c>
      <c r="G7" s="7" t="s">
        <v>26</v>
      </c>
      <c r="H7" s="8" t="s">
        <v>27</v>
      </c>
      <c r="I7" s="9" t="s">
        <v>28</v>
      </c>
      <c r="J7" s="7" t="s">
        <v>24</v>
      </c>
      <c r="K7" s="7" t="s">
        <v>11</v>
      </c>
      <c r="L7" s="7" t="s">
        <v>29</v>
      </c>
      <c r="M7" s="10" t="s">
        <v>27</v>
      </c>
      <c r="N7" s="6" t="s">
        <v>30</v>
      </c>
      <c r="O7" s="7" t="s">
        <v>31</v>
      </c>
      <c r="P7" s="7" t="s">
        <v>32</v>
      </c>
      <c r="Q7" s="7" t="s">
        <v>12</v>
      </c>
      <c r="R7" s="8" t="s">
        <v>13</v>
      </c>
      <c r="S7" s="6" t="s">
        <v>33</v>
      </c>
      <c r="T7" s="7" t="s">
        <v>24</v>
      </c>
      <c r="U7" s="7" t="s">
        <v>25</v>
      </c>
      <c r="V7" s="7" t="s">
        <v>26</v>
      </c>
      <c r="W7" s="8" t="s">
        <v>34</v>
      </c>
      <c r="X7" s="9" t="s">
        <v>33</v>
      </c>
      <c r="Y7" s="7" t="s">
        <v>31</v>
      </c>
      <c r="Z7" s="7" t="s">
        <v>32</v>
      </c>
      <c r="AA7" s="7" t="s">
        <v>35</v>
      </c>
      <c r="AB7" s="11" t="s">
        <v>34</v>
      </c>
    </row>
    <row r="8" spans="1:28" ht="18" customHeight="1" thickTop="1" x14ac:dyDescent="0.3">
      <c r="A8" s="65" t="s">
        <v>36</v>
      </c>
      <c r="B8" s="30" t="s">
        <v>37</v>
      </c>
      <c r="C8" s="31">
        <f>SUM(D8,I8,N8,S8,X8)</f>
        <v>3</v>
      </c>
      <c r="D8" s="32">
        <f t="shared" ref="D8:D10" si="0">SUM(E8:H8)</f>
        <v>0</v>
      </c>
      <c r="E8" s="33">
        <f>SUM(E9-E10)</f>
        <v>0</v>
      </c>
      <c r="F8" s="33">
        <f t="shared" ref="F8:H8" si="1">SUM(F9-F10)</f>
        <v>0</v>
      </c>
      <c r="G8" s="33">
        <f t="shared" si="1"/>
        <v>0</v>
      </c>
      <c r="H8" s="34">
        <f t="shared" si="1"/>
        <v>0</v>
      </c>
      <c r="I8" s="35">
        <f t="shared" ref="I8:I10" si="2">SUM(J8:M8)</f>
        <v>2</v>
      </c>
      <c r="J8" s="33">
        <f>SUM(J9-J10)</f>
        <v>1</v>
      </c>
      <c r="K8" s="33">
        <f t="shared" ref="K8:M8" si="3">SUM(K9-K10)</f>
        <v>1</v>
      </c>
      <c r="L8" s="33">
        <f t="shared" si="3"/>
        <v>0</v>
      </c>
      <c r="M8" s="33">
        <f t="shared" si="3"/>
        <v>0</v>
      </c>
      <c r="N8" s="32">
        <f t="shared" ref="N8:N10" si="4">SUM(O8:R8)</f>
        <v>1</v>
      </c>
      <c r="O8" s="33">
        <f>SUM(O9-O10)</f>
        <v>0</v>
      </c>
      <c r="P8" s="33">
        <f t="shared" ref="P8:R8" si="5">SUM(P9-P10)</f>
        <v>1</v>
      </c>
      <c r="Q8" s="33">
        <f t="shared" si="5"/>
        <v>0</v>
      </c>
      <c r="R8" s="33">
        <f t="shared" si="5"/>
        <v>0</v>
      </c>
      <c r="S8" s="32">
        <f t="shared" ref="S8:S10" si="6">SUM(T8:W8)</f>
        <v>0</v>
      </c>
      <c r="T8" s="33">
        <f>SUM(T9-T10)</f>
        <v>0</v>
      </c>
      <c r="U8" s="33">
        <f t="shared" ref="U8:W8" si="7">SUM(U9-U10)</f>
        <v>0</v>
      </c>
      <c r="V8" s="33">
        <f t="shared" si="7"/>
        <v>0</v>
      </c>
      <c r="W8" s="34">
        <f t="shared" si="7"/>
        <v>0</v>
      </c>
      <c r="X8" s="35">
        <f>SUM(Y8:AB8)</f>
        <v>0</v>
      </c>
      <c r="Y8" s="33">
        <f>SUM(Y9-Y10)</f>
        <v>0</v>
      </c>
      <c r="Z8" s="33">
        <f t="shared" ref="Z8:AB8" si="8">SUM(Z9-Z10)</f>
        <v>0</v>
      </c>
      <c r="AA8" s="33">
        <f t="shared" si="8"/>
        <v>0</v>
      </c>
      <c r="AB8" s="36">
        <f t="shared" si="8"/>
        <v>0</v>
      </c>
    </row>
    <row r="9" spans="1:28" ht="18" customHeight="1" x14ac:dyDescent="0.3">
      <c r="A9" s="66"/>
      <c r="B9" s="37" t="s">
        <v>38</v>
      </c>
      <c r="C9" s="38">
        <f t="shared" ref="C9:C10" si="9">SUM(D9+I9+N9+S9+X9)</f>
        <v>3</v>
      </c>
      <c r="D9" s="39">
        <f t="shared" si="0"/>
        <v>0</v>
      </c>
      <c r="E9" s="40"/>
      <c r="F9" s="40"/>
      <c r="G9" s="40"/>
      <c r="H9" s="41"/>
      <c r="I9" s="42">
        <f t="shared" si="2"/>
        <v>2</v>
      </c>
      <c r="J9" s="40">
        <v>1</v>
      </c>
      <c r="K9" s="40">
        <v>1</v>
      </c>
      <c r="L9" s="40"/>
      <c r="M9" s="41"/>
      <c r="N9" s="39">
        <f t="shared" si="4"/>
        <v>1</v>
      </c>
      <c r="O9" s="40"/>
      <c r="P9" s="40">
        <v>1</v>
      </c>
      <c r="Q9" s="40"/>
      <c r="R9" s="41"/>
      <c r="S9" s="39">
        <f t="shared" si="6"/>
        <v>0</v>
      </c>
      <c r="T9" s="40"/>
      <c r="U9" s="40"/>
      <c r="V9" s="40"/>
      <c r="W9" s="41"/>
      <c r="X9" s="42">
        <f t="shared" ref="X9:X10" si="10">SUM(Y9:AB9)</f>
        <v>0</v>
      </c>
      <c r="Y9" s="40"/>
      <c r="Z9" s="40"/>
      <c r="AA9" s="40"/>
      <c r="AB9" s="43"/>
    </row>
    <row r="10" spans="1:28" ht="18" customHeight="1" thickBot="1" x14ac:dyDescent="0.35">
      <c r="A10" s="67"/>
      <c r="B10" s="44" t="s">
        <v>39</v>
      </c>
      <c r="C10" s="45">
        <f t="shared" si="9"/>
        <v>0</v>
      </c>
      <c r="D10" s="46">
        <f t="shared" si="0"/>
        <v>0</v>
      </c>
      <c r="E10" s="47"/>
      <c r="F10" s="47"/>
      <c r="G10" s="47"/>
      <c r="H10" s="48"/>
      <c r="I10" s="49">
        <f t="shared" si="2"/>
        <v>0</v>
      </c>
      <c r="J10" s="47"/>
      <c r="K10" s="47"/>
      <c r="L10" s="47"/>
      <c r="M10" s="47"/>
      <c r="N10" s="46">
        <f t="shared" si="4"/>
        <v>0</v>
      </c>
      <c r="O10" s="47"/>
      <c r="P10" s="47"/>
      <c r="Q10" s="47"/>
      <c r="R10" s="48"/>
      <c r="S10" s="46">
        <f t="shared" si="6"/>
        <v>0</v>
      </c>
      <c r="T10" s="47"/>
      <c r="U10" s="47"/>
      <c r="V10" s="47"/>
      <c r="W10" s="48"/>
      <c r="X10" s="49">
        <f t="shared" si="10"/>
        <v>0</v>
      </c>
      <c r="Y10" s="47"/>
      <c r="Z10" s="47"/>
      <c r="AA10" s="47"/>
      <c r="AB10" s="50"/>
    </row>
  </sheetData>
  <mergeCells count="9">
    <mergeCell ref="A8:A10"/>
    <mergeCell ref="A2:AB2"/>
    <mergeCell ref="A6:A7"/>
    <mergeCell ref="B6:C7"/>
    <mergeCell ref="D6:H6"/>
    <mergeCell ref="I6:M6"/>
    <mergeCell ref="N6:R6"/>
    <mergeCell ref="S6:W6"/>
    <mergeCell ref="X6:AB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 정수현황</vt:lpstr>
      <vt:lpstr>2. 정수증감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User</cp:lastModifiedBy>
  <cp:lastPrinted>2024-07-24T08:02:40Z</cp:lastPrinted>
  <dcterms:created xsi:type="dcterms:W3CDTF">2024-07-24T07:56:23Z</dcterms:created>
  <dcterms:modified xsi:type="dcterms:W3CDTF">2025-07-22T08:37:36Z</dcterms:modified>
</cp:coreProperties>
</file>